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<sst xmlns="http://schemas.openxmlformats.org/spreadsheetml/2006/main" count="11" uniqueCount="11">
  <si>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</si>
  <si>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</si>
  <si>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</si>
  <si>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</si>
  <si>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</si>
  <si>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Гусаров П.Л.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</si>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</sst>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</cellXfs>
  <cellStyles count="2">
    <cellStyle name="Обычный" xfId="0" builtinId="0"/>
    <cellStyle name="Обычный_Лист1" xfId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87;&#1088;&#1086;&#1090;&#1082;&#1086;&#1083;&#1099;%20&#1064;&#1069;/2%20&#1085;&#1077;&#1076;&#1077;&#1083;&#1103;/&#1054;&#1041;&#1046;-&#1057;&#1064;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ОБЖ</v>
          </cell>
          <cell r="D2" t="str">
            <v>Победитель</v>
          </cell>
          <cell r="E2">
            <v>54</v>
          </cell>
          <cell r="F2">
            <v>51</v>
          </cell>
          <cell r="J2">
            <v>5</v>
          </cell>
          <cell r="K2" t="str">
            <v>МАОУ СШ № 144 г. Красноярск</v>
          </cell>
        </row>
        <row r="31">
          <cell r="D31" t="str">
            <v>Победитель</v>
          </cell>
          <cell r="E31">
            <v>72</v>
          </cell>
          <cell r="F31" t="str">
            <v>009-01</v>
          </cell>
          <cell r="J31">
            <v>9</v>
          </cell>
        </row>
        <row r="32">
          <cell r="D32" t="str">
            <v>Призер</v>
          </cell>
          <cell r="E32">
            <v>70</v>
          </cell>
          <cell r="F32" t="str">
            <v>009-02</v>
          </cell>
          <cell r="J32">
            <v>9</v>
          </cell>
        </row>
        <row r="33">
          <cell r="D33" t="str">
            <v>Участник</v>
          </cell>
          <cell r="E33">
            <v>37</v>
          </cell>
          <cell r="F33" t="str">
            <v>009-03</v>
          </cell>
          <cell r="J33">
            <v>9</v>
          </cell>
        </row>
        <row r="34">
          <cell r="D34" t="str">
            <v>Победитель</v>
          </cell>
          <cell r="E34">
            <v>77</v>
          </cell>
          <cell r="F34" t="str">
            <v>011-01</v>
          </cell>
          <cell r="J34">
            <v>11</v>
          </cell>
        </row>
      </sheetData>
      <sheetData sheetId="1"/>
      <sheetData sheetId="2"/>
      <sheetData sheetId="3"/>
      <sheetData sheetId="4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"/>
    </sheetView>
  </sheetViews>
  <sheetFormatPr defaultRowHeight="15" x14ac:dyDescent="0.25"/>
  <cols>
    <col min="4" max="4" width="14.28515625" customWidth="1"/>
    <col min="5" max="5" width="22.140625" customWidth="1"/>
  </cols>
  <sheetData>
    <row r="1" spans="1:5" ht="22.5" x14ac:dyDescent="0.25">
      <c r="A1" s="1" t="s">
        <v>0</v>
      </c>
      <c r="B1" s="1"/>
      <c r="C1" s="1"/>
      <c r="D1" s="1"/>
      <c r="E1" s="1"/>
    </row>
    <row r="2" spans="1:5" ht="75" x14ac:dyDescent="0.3">
      <c r="A2" s="2" t="s">
        <v>1</v>
      </c>
      <c r="B2" s="3" t="str">
        <f>'[1]Лист заполнения'!C2</f>
        <v>ОБЖ</v>
      </c>
      <c r="C2" s="2" t="s">
        <v>2</v>
      </c>
      <c r="D2" s="4"/>
      <c r="E2" s="5" t="str">
        <f>VLOOKUP(B2,даты,2)</f>
        <v>25.09.2023  26.09.2023</v>
      </c>
    </row>
    <row r="3" spans="1:5" ht="18.75" x14ac:dyDescent="0.3">
      <c r="A3" s="6" t="s">
        <v>3</v>
      </c>
      <c r="B3" s="4"/>
      <c r="C3" s="7" t="str">
        <f>'[1]Лист заполнения'!K2</f>
        <v>МАОУ СШ № 144 г. Красноярск</v>
      </c>
      <c r="D3" s="4"/>
      <c r="E3" s="8"/>
    </row>
    <row r="4" spans="1:5" ht="18.75" x14ac:dyDescent="0.3">
      <c r="A4" s="6" t="s">
        <v>4</v>
      </c>
      <c r="B4" s="6"/>
      <c r="C4" s="9" t="s">
        <v>5</v>
      </c>
      <c r="D4" s="9"/>
      <c r="E4" s="9"/>
    </row>
    <row r="5" spans="1:5" x14ac:dyDescent="0.25">
      <c r="A5" s="4"/>
      <c r="B5" s="4"/>
      <c r="C5" s="10"/>
      <c r="D5" s="4"/>
      <c r="E5" s="4"/>
    </row>
    <row r="6" spans="1:5" ht="105" x14ac:dyDescent="0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</row>
    <row r="7" spans="1:5" x14ac:dyDescent="0.25">
      <c r="A7" s="12">
        <f>'[1]Лист заполнения'!J2</f>
        <v>5</v>
      </c>
      <c r="B7" s="12">
        <f>'[1]Лист заполнения'!F2</f>
        <v>51</v>
      </c>
      <c r="C7" s="12">
        <f>'[1]Лист заполнения'!E2</f>
        <v>54</v>
      </c>
      <c r="D7" s="12" t="str">
        <f>'[1]Лист заполнения'!D2</f>
        <v>Победитель</v>
      </c>
      <c r="E7" s="12">
        <f>'[1]Лист заполнения'!R2</f>
        <v>0</v>
      </c>
    </row>
    <row r="8" spans="1:5" x14ac:dyDescent="0.25">
      <c r="A8" s="12">
        <f>'[1]Лист заполнения'!J31</f>
        <v>9</v>
      </c>
      <c r="B8" s="12" t="str">
        <f>'[1]Лист заполнения'!F31</f>
        <v>009-01</v>
      </c>
      <c r="C8" s="12">
        <f>'[1]Лист заполнения'!E31</f>
        <v>72</v>
      </c>
      <c r="D8" s="12" t="str">
        <f>'[1]Лист заполнения'!D31</f>
        <v>Победитель</v>
      </c>
      <c r="E8" s="12">
        <f>'[1]Лист заполнения'!R31</f>
        <v>0</v>
      </c>
    </row>
    <row r="9" spans="1:5" x14ac:dyDescent="0.25">
      <c r="A9" s="12">
        <f>'[1]Лист заполнения'!J32</f>
        <v>9</v>
      </c>
      <c r="B9" s="12" t="str">
        <f>'[1]Лист заполнения'!F32</f>
        <v>009-02</v>
      </c>
      <c r="C9" s="12">
        <f>'[1]Лист заполнения'!E32</f>
        <v>70</v>
      </c>
      <c r="D9" s="12" t="str">
        <f>'[1]Лист заполнения'!D32</f>
        <v>Призер</v>
      </c>
      <c r="E9" s="12">
        <f>'[1]Лист заполнения'!R32</f>
        <v>0</v>
      </c>
    </row>
    <row r="10" spans="1:5" x14ac:dyDescent="0.25">
      <c r="A10" s="12">
        <f>'[1]Лист заполнения'!J33</f>
        <v>9</v>
      </c>
      <c r="B10" s="12" t="str">
        <f>'[1]Лист заполнения'!F33</f>
        <v>009-03</v>
      </c>
      <c r="C10" s="12">
        <f>'[1]Лист заполнения'!E33</f>
        <v>37</v>
      </c>
      <c r="D10" s="12" t="str">
        <f>'[1]Лист заполнения'!D33</f>
        <v>Участник</v>
      </c>
      <c r="E10" s="12">
        <f>'[1]Лист заполнения'!R33</f>
        <v>0</v>
      </c>
    </row>
    <row r="11" spans="1:5" x14ac:dyDescent="0.25">
      <c r="A11" s="12">
        <f>'[1]Лист заполнения'!J34</f>
        <v>11</v>
      </c>
      <c r="B11" s="12" t="str">
        <f>'[1]Лист заполнения'!F34</f>
        <v>011-01</v>
      </c>
      <c r="C11" s="12">
        <f>'[1]Лист заполнения'!E34</f>
        <v>77</v>
      </c>
      <c r="D11" s="12" t="str">
        <f>'[1]Лист заполнения'!D34</f>
        <v>Победитель</v>
      </c>
      <c r="E11" s="12">
        <f>'[1]Лист заполнения'!R34</f>
        <v>0</v>
      </c>
    </row>
    <row r="12" spans="1:5" x14ac:dyDescent="0.25">
      <c r="A12" s="12">
        <f>'[1]Лист заполнения'!J35</f>
        <v>0</v>
      </c>
      <c r="B12" s="12">
        <f>'[1]Лист заполнения'!F35</f>
        <v>0</v>
      </c>
      <c r="C12" s="12">
        <f>'[1]Лист заполнения'!E35</f>
        <v>0</v>
      </c>
      <c r="D12" s="12">
        <f>'[1]Лист заполнения'!D35</f>
        <v>0</v>
      </c>
      <c r="E12" s="12">
        <f>'[1]Лист заполнения'!R35</f>
        <v>0</v>
      </c>
    </row>
  </sheetData>
  <mergeCells count="2">
    <mergeCell ref="A1:E1"/>
    <mergeCell ref="C4:E4"/>
  </mergeCells>
  <conditionalFormatting sqref="E7:E12">
    <cfRule type="cellIs" dxfId="1" priority="2" stopIfTrue="1" operator="equal">
      <formula>0</formula>
    </cfRule>
  </conditionalFormatting>
  <conditionalFormatting sqref="A7:D1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2023-10-04T08:26:04Z</dcterms:modified>
</cp:coreProperties>
</file>