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даты">'[1]предметы и даты'!$A$1:$F$22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C3" i="1"/>
  <c r="E2" i="1"/>
  <c r="B2" i="1"/>
</calcChain>
</file>

<file path=xl/sharedStrings.xml><?xml version="1.0" encoding="utf-8"?>
<sst xmlns="http://schemas.openxmlformats.org/spreadsheetml/2006/main" count="11" uniqueCount="11">
  <si>
    <t xml:space="preserve">Протокол школьного этапа ВсОШ </t>
  </si>
  <si>
    <t>предмет:</t>
  </si>
  <si>
    <t>дата проведения:</t>
  </si>
  <si>
    <t>место проведения:</t>
  </si>
  <si>
    <t>председатель жюри (ФИО):</t>
  </si>
  <si>
    <t>Смагина Е.В.</t>
  </si>
  <si>
    <t>класс обучения</t>
  </si>
  <si>
    <t>код работы</t>
  </si>
  <si>
    <t xml:space="preserve"> Количество баллов</t>
  </si>
  <si>
    <t>Тип диплома</t>
  </si>
  <si>
    <t>класс, за который писалась работа                   (если не совпадает)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</si>
</sst>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3">
    <xf numFmtId="0" fontId="0" fillId="0" borderId="0" xfId="0"/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14" fontId="4" fillId="0" borderId="0" xfId="0" applyNumberFormat="1" applyFont="1" applyBorder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Alignment="1" applyProtection="1"/>
    <xf numFmtId="0" fontId="0" fillId="0" borderId="0" xfId="0" applyBorder="1" applyProtection="1"/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</xf>
    <xf numFmtId="0" fontId="8" fillId="2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</cellXfs>
  <cellStyles count="2">
    <cellStyle name="Обычный" xfId="0" builtinId="0"/>
    <cellStyle name="Обычный_Лист1" xfId="1"/>
  </cellStyles>
  <dxfs count="4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2;&#1074;&#1080;&#1083;&#1086;&#1074;&#1072;.SCHOOL144/Desktop/&#1072;&#1085;&#1075;&#1083;&#1080;&#1081;&#1089;&#1082;&#1080;&#1081;%20&#1103;&#1079;&#1099;&#1082;-&#1057;&#1064;14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заполнения"/>
      <sheetName val="оу"/>
      <sheetName val="школы"/>
      <sheetName val="Протокол"/>
      <sheetName val="предметы и даты"/>
      <sheetName val="район"/>
    </sheetNames>
    <sheetDataSet>
      <sheetData sheetId="0">
        <row r="2">
          <cell r="C2" t="str">
            <v>Английский язык</v>
          </cell>
          <cell r="D2" t="str">
            <v>Победитель</v>
          </cell>
          <cell r="E2">
            <v>45</v>
          </cell>
          <cell r="F2" t="str">
            <v>АНГ520</v>
          </cell>
          <cell r="J2">
            <v>5</v>
          </cell>
          <cell r="K2" t="str">
            <v>МАОУ СШ № 144 г. Красноярск</v>
          </cell>
        </row>
        <row r="114">
          <cell r="D114" t="str">
            <v>Победитель</v>
          </cell>
          <cell r="E114">
            <v>25</v>
          </cell>
          <cell r="F114" t="str">
            <v>АНГ-9-11</v>
          </cell>
          <cell r="J114">
            <v>9</v>
          </cell>
        </row>
        <row r="115">
          <cell r="D115" t="str">
            <v>Призер</v>
          </cell>
          <cell r="E115">
            <v>22</v>
          </cell>
          <cell r="F115" t="str">
            <v>АНГ-9-02</v>
          </cell>
          <cell r="J115">
            <v>9</v>
          </cell>
        </row>
        <row r="116">
          <cell r="D116" t="str">
            <v>Призер</v>
          </cell>
          <cell r="E116">
            <v>22</v>
          </cell>
          <cell r="F116" t="str">
            <v>АНГ-9-08</v>
          </cell>
          <cell r="J116">
            <v>9</v>
          </cell>
        </row>
        <row r="117">
          <cell r="D117" t="str">
            <v>Призер</v>
          </cell>
          <cell r="E117">
            <v>20</v>
          </cell>
          <cell r="F117" t="str">
            <v>АНГ-9-15</v>
          </cell>
          <cell r="J117">
            <v>9</v>
          </cell>
        </row>
        <row r="118">
          <cell r="D118" t="str">
            <v>Участник</v>
          </cell>
          <cell r="E118">
            <v>19</v>
          </cell>
          <cell r="F118" t="str">
            <v>АНГ-9-05</v>
          </cell>
          <cell r="J118">
            <v>9</v>
          </cell>
        </row>
        <row r="119">
          <cell r="D119" t="str">
            <v>Участник</v>
          </cell>
          <cell r="E119">
            <v>18</v>
          </cell>
          <cell r="F119" t="str">
            <v>АНГ-9-04</v>
          </cell>
          <cell r="J119">
            <v>9</v>
          </cell>
        </row>
        <row r="120">
          <cell r="D120" t="str">
            <v>Участник</v>
          </cell>
          <cell r="E120">
            <v>18</v>
          </cell>
          <cell r="F120" t="str">
            <v>АНГ-9-14</v>
          </cell>
          <cell r="J120">
            <v>9</v>
          </cell>
        </row>
        <row r="121">
          <cell r="D121" t="str">
            <v>Участник</v>
          </cell>
          <cell r="E121">
            <v>17</v>
          </cell>
          <cell r="F121" t="str">
            <v>АНГ-9-09</v>
          </cell>
          <cell r="J121">
            <v>9</v>
          </cell>
        </row>
        <row r="122">
          <cell r="D122" t="str">
            <v>Участник</v>
          </cell>
          <cell r="E122">
            <v>14</v>
          </cell>
          <cell r="F122" t="str">
            <v>АНГ-9-12</v>
          </cell>
          <cell r="J122">
            <v>9</v>
          </cell>
        </row>
        <row r="123">
          <cell r="D123" t="str">
            <v>Участник</v>
          </cell>
          <cell r="E123">
            <v>13</v>
          </cell>
          <cell r="F123" t="str">
            <v>АНГ-9-01</v>
          </cell>
          <cell r="J123">
            <v>9</v>
          </cell>
        </row>
        <row r="124">
          <cell r="D124" t="str">
            <v>Участник</v>
          </cell>
          <cell r="E124">
            <v>13</v>
          </cell>
          <cell r="F124" t="str">
            <v>АНГ-9-03</v>
          </cell>
          <cell r="J124">
            <v>9</v>
          </cell>
        </row>
        <row r="125">
          <cell r="D125" t="str">
            <v>Участник</v>
          </cell>
          <cell r="E125">
            <v>13</v>
          </cell>
          <cell r="F125" t="str">
            <v>АНГ-9-06</v>
          </cell>
          <cell r="J125">
            <v>9</v>
          </cell>
        </row>
        <row r="126">
          <cell r="D126" t="str">
            <v>Участник</v>
          </cell>
          <cell r="E126">
            <v>12</v>
          </cell>
          <cell r="F126" t="str">
            <v>АНГ-9-10</v>
          </cell>
          <cell r="J126">
            <v>9</v>
          </cell>
        </row>
        <row r="127">
          <cell r="D127" t="str">
            <v>Участник</v>
          </cell>
          <cell r="E127">
            <v>11</v>
          </cell>
          <cell r="F127" t="str">
            <v>АНГ-9-07</v>
          </cell>
          <cell r="J127">
            <v>9</v>
          </cell>
        </row>
        <row r="128">
          <cell r="D128" t="str">
            <v>Участник</v>
          </cell>
          <cell r="E128">
            <v>8</v>
          </cell>
          <cell r="F128" t="str">
            <v>АНГ-9-13</v>
          </cell>
          <cell r="J128">
            <v>9</v>
          </cell>
        </row>
        <row r="142">
          <cell r="D142" t="str">
            <v>Победитель</v>
          </cell>
          <cell r="E142">
            <v>39</v>
          </cell>
          <cell r="F142" t="str">
            <v>АНГ11-08</v>
          </cell>
          <cell r="J142">
            <v>11</v>
          </cell>
        </row>
        <row r="143">
          <cell r="D143" t="str">
            <v>Призер</v>
          </cell>
          <cell r="E143">
            <v>38</v>
          </cell>
          <cell r="F143" t="str">
            <v>АНГ11-09</v>
          </cell>
          <cell r="J143">
            <v>11</v>
          </cell>
        </row>
        <row r="144">
          <cell r="D144" t="str">
            <v>Призер</v>
          </cell>
          <cell r="E144">
            <v>38</v>
          </cell>
          <cell r="F144" t="str">
            <v>АНГ11-10</v>
          </cell>
          <cell r="J144">
            <v>11</v>
          </cell>
        </row>
        <row r="145">
          <cell r="D145" t="str">
            <v>Призер</v>
          </cell>
          <cell r="E145">
            <v>38</v>
          </cell>
          <cell r="F145" t="str">
            <v>АНГ11-11</v>
          </cell>
          <cell r="J145">
            <v>11</v>
          </cell>
        </row>
        <row r="146">
          <cell r="D146" t="str">
            <v>Призер</v>
          </cell>
          <cell r="E146">
            <v>38</v>
          </cell>
          <cell r="F146" t="str">
            <v>АНГ11-12</v>
          </cell>
          <cell r="J146">
            <v>11</v>
          </cell>
        </row>
        <row r="147">
          <cell r="D147" t="str">
            <v>Участник</v>
          </cell>
          <cell r="E147">
            <v>32</v>
          </cell>
          <cell r="F147" t="str">
            <v>АНГ-11-02</v>
          </cell>
          <cell r="J147">
            <v>11</v>
          </cell>
        </row>
        <row r="148">
          <cell r="D148" t="str">
            <v>Участник</v>
          </cell>
          <cell r="E148">
            <v>25</v>
          </cell>
          <cell r="F148" t="str">
            <v>АНГ-11-03</v>
          </cell>
          <cell r="J148">
            <v>11</v>
          </cell>
        </row>
        <row r="149">
          <cell r="D149" t="str">
            <v>Участник</v>
          </cell>
          <cell r="E149">
            <v>23</v>
          </cell>
          <cell r="F149" t="str">
            <v>АНГ11-05</v>
          </cell>
          <cell r="J149">
            <v>11</v>
          </cell>
        </row>
        <row r="150">
          <cell r="D150" t="str">
            <v>Участник</v>
          </cell>
          <cell r="E150">
            <v>22</v>
          </cell>
          <cell r="F150" t="str">
            <v>АНГ-11-01</v>
          </cell>
          <cell r="J150">
            <v>11</v>
          </cell>
        </row>
        <row r="151">
          <cell r="D151" t="str">
            <v>Участник</v>
          </cell>
          <cell r="E151">
            <v>22</v>
          </cell>
          <cell r="F151" t="str">
            <v>АНГ11-06</v>
          </cell>
          <cell r="J151">
            <v>11</v>
          </cell>
        </row>
        <row r="152">
          <cell r="D152" t="str">
            <v>Участник</v>
          </cell>
          <cell r="E152">
            <v>12</v>
          </cell>
          <cell r="F152" t="str">
            <v>АНГ-11-04</v>
          </cell>
          <cell r="J152">
            <v>11</v>
          </cell>
        </row>
        <row r="153">
          <cell r="D153" t="str">
            <v>Участник</v>
          </cell>
          <cell r="E153">
            <v>11</v>
          </cell>
          <cell r="F153" t="str">
            <v>АНГ11-07</v>
          </cell>
          <cell r="J153">
            <v>11</v>
          </cell>
        </row>
      </sheetData>
      <sheetData sheetId="1"/>
      <sheetData sheetId="2"/>
      <sheetData sheetId="3"/>
      <sheetData sheetId="4">
        <row r="1">
          <cell r="A1" t="str">
            <v>Английский язык</v>
          </cell>
          <cell r="B1">
            <v>45197</v>
          </cell>
        </row>
        <row r="2">
          <cell r="A2" t="str">
            <v>Астрономия</v>
          </cell>
          <cell r="B2">
            <v>45202</v>
          </cell>
        </row>
        <row r="3">
          <cell r="A3" t="str">
            <v>Биология</v>
          </cell>
          <cell r="B3">
            <v>45212</v>
          </cell>
        </row>
        <row r="4">
          <cell r="A4" t="str">
            <v>География</v>
          </cell>
          <cell r="B4">
            <v>45191</v>
          </cell>
        </row>
        <row r="5">
          <cell r="A5" t="str">
            <v>Информатика (ИКТ)</v>
          </cell>
          <cell r="B5">
            <v>45226</v>
          </cell>
        </row>
        <row r="6">
          <cell r="A6" t="str">
            <v>Искусство (МХК)</v>
          </cell>
          <cell r="B6">
            <v>45189</v>
          </cell>
        </row>
        <row r="7">
          <cell r="A7" t="str">
            <v>Испанский язык</v>
          </cell>
          <cell r="B7">
            <v>45204</v>
          </cell>
        </row>
        <row r="8">
          <cell r="A8" t="str">
            <v>История</v>
          </cell>
          <cell r="B8">
            <v>45190</v>
          </cell>
        </row>
        <row r="9">
          <cell r="A9" t="str">
            <v>Итальянский язык</v>
          </cell>
          <cell r="B9">
            <v>45204</v>
          </cell>
        </row>
        <row r="10">
          <cell r="A10" t="str">
            <v>Китайский язык</v>
          </cell>
          <cell r="B10">
            <v>45187</v>
          </cell>
        </row>
        <row r="11">
          <cell r="A11" t="str">
            <v>Литература</v>
          </cell>
          <cell r="B11">
            <v>45196</v>
          </cell>
        </row>
        <row r="12">
          <cell r="A12" t="str">
            <v>Математика</v>
          </cell>
          <cell r="B12" t="str">
            <v>19.10.2023  20.10.2023</v>
          </cell>
        </row>
        <row r="13">
          <cell r="A13" t="str">
            <v>Немецкий язык</v>
          </cell>
          <cell r="B13">
            <v>45206</v>
          </cell>
        </row>
        <row r="14">
          <cell r="A14" t="str">
            <v>ОБЖ</v>
          </cell>
          <cell r="B14" t="str">
            <v>25.09.2023  26.09.2023</v>
          </cell>
        </row>
        <row r="15">
          <cell r="A15" t="str">
            <v>Обществознание</v>
          </cell>
          <cell r="B15">
            <v>45208</v>
          </cell>
        </row>
        <row r="16">
          <cell r="A16" t="str">
            <v>Право</v>
          </cell>
          <cell r="B16">
            <v>45199</v>
          </cell>
        </row>
        <row r="17">
          <cell r="A17" t="str">
            <v>Русский язык</v>
          </cell>
          <cell r="B17">
            <v>45211</v>
          </cell>
        </row>
        <row r="18">
          <cell r="A18" t="str">
            <v>Физика</v>
          </cell>
          <cell r="B18">
            <v>45198</v>
          </cell>
        </row>
        <row r="19">
          <cell r="A19" t="str">
            <v>Французский язык</v>
          </cell>
          <cell r="B19">
            <v>45192</v>
          </cell>
        </row>
        <row r="20">
          <cell r="A20" t="str">
            <v>Химия</v>
          </cell>
          <cell r="B20">
            <v>45205</v>
          </cell>
        </row>
        <row r="21">
          <cell r="A21" t="str">
            <v>Экология</v>
          </cell>
          <cell r="B21">
            <v>45188</v>
          </cell>
        </row>
        <row r="22">
          <cell r="A22" t="str">
            <v>Экономика</v>
          </cell>
          <cell r="B22">
            <v>45213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G14" sqref="G14"/>
    </sheetView>
  </sheetViews>
  <sheetFormatPr defaultRowHeight="15" x14ac:dyDescent="0.25"/>
  <cols>
    <col min="2" max="2" width="15.85546875" customWidth="1"/>
    <col min="3" max="3" width="18.7109375" customWidth="1"/>
    <col min="4" max="4" width="13.140625" customWidth="1"/>
    <col min="5" max="5" width="15.42578125" customWidth="1"/>
  </cols>
  <sheetData>
    <row r="1" spans="1:5" ht="22.5" x14ac:dyDescent="0.25">
      <c r="A1" s="1" t="s">
        <v>0</v>
      </c>
      <c r="B1" s="1"/>
      <c r="C1" s="1"/>
      <c r="D1" s="1"/>
      <c r="E1" s="1"/>
    </row>
    <row r="2" spans="1:5" ht="20.25" x14ac:dyDescent="0.3">
      <c r="A2" s="2" t="s">
        <v>1</v>
      </c>
      <c r="B2" s="3" t="str">
        <f>'[1]Лист заполнения'!C2</f>
        <v>Английский язык</v>
      </c>
      <c r="C2" s="2" t="s">
        <v>2</v>
      </c>
      <c r="D2" s="4"/>
      <c r="E2" s="5">
        <f>VLOOKUP(B2,даты,2)</f>
        <v>45197</v>
      </c>
    </row>
    <row r="3" spans="1:5" ht="18.75" x14ac:dyDescent="0.3">
      <c r="A3" s="6" t="s">
        <v>3</v>
      </c>
      <c r="B3" s="4"/>
      <c r="C3" s="7" t="str">
        <f>'[1]Лист заполнения'!K2</f>
        <v>МАОУ СШ № 144 г. Красноярск</v>
      </c>
      <c r="D3" s="4"/>
      <c r="E3" s="8"/>
    </row>
    <row r="4" spans="1:5" ht="18.75" x14ac:dyDescent="0.3">
      <c r="A4" s="6" t="s">
        <v>4</v>
      </c>
      <c r="B4" s="6"/>
      <c r="C4" s="9" t="s">
        <v>5</v>
      </c>
      <c r="D4" s="9"/>
      <c r="E4" s="9"/>
    </row>
    <row r="5" spans="1:5" x14ac:dyDescent="0.25">
      <c r="A5" s="4"/>
      <c r="B5" s="4"/>
      <c r="C5" s="10"/>
      <c r="D5" s="4"/>
      <c r="E5" s="4"/>
    </row>
    <row r="6" spans="1:5" ht="105" x14ac:dyDescent="0.25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</row>
    <row r="7" spans="1:5" x14ac:dyDescent="0.25">
      <c r="A7" s="12">
        <f>'[1]Лист заполнения'!J2</f>
        <v>5</v>
      </c>
      <c r="B7" s="12" t="str">
        <f>'[1]Лист заполнения'!F2</f>
        <v>АНГ520</v>
      </c>
      <c r="C7" s="12">
        <f>'[1]Лист заполнения'!E2</f>
        <v>45</v>
      </c>
      <c r="D7" s="12" t="str">
        <f>'[1]Лист заполнения'!D2</f>
        <v>Победитель</v>
      </c>
      <c r="E7" s="12">
        <f>'[1]Лист заполнения'!R2</f>
        <v>0</v>
      </c>
    </row>
    <row r="8" spans="1:5" x14ac:dyDescent="0.25">
      <c r="A8" s="12" t="e">
        <f>'[1]Лист заполнения'!#REF!</f>
        <v>#REF!</v>
      </c>
      <c r="B8" s="12" t="e">
        <f>'[1]Лист заполнения'!#REF!</f>
        <v>#REF!</v>
      </c>
      <c r="C8" s="12" t="e">
        <f>'[1]Лист заполнения'!#REF!</f>
        <v>#REF!</v>
      </c>
      <c r="D8" s="12" t="e">
        <f>'[1]Лист заполнения'!#REF!</f>
        <v>#REF!</v>
      </c>
      <c r="E8" s="12" t="e">
        <f>'[1]Лист заполнения'!#REF!</f>
        <v>#REF!</v>
      </c>
    </row>
    <row r="9" spans="1:5" x14ac:dyDescent="0.25">
      <c r="A9" s="12">
        <f>'[1]Лист заполнения'!J114</f>
        <v>9</v>
      </c>
      <c r="B9" s="12" t="str">
        <f>'[1]Лист заполнения'!F114</f>
        <v>АНГ-9-11</v>
      </c>
      <c r="C9" s="12">
        <f>'[1]Лист заполнения'!E114</f>
        <v>25</v>
      </c>
      <c r="D9" s="12" t="str">
        <f>'[1]Лист заполнения'!D114</f>
        <v>Победитель</v>
      </c>
      <c r="E9" s="12">
        <f>'[1]Лист заполнения'!R114</f>
        <v>0</v>
      </c>
    </row>
    <row r="10" spans="1:5" x14ac:dyDescent="0.25">
      <c r="A10" s="12">
        <f>'[1]Лист заполнения'!J115</f>
        <v>9</v>
      </c>
      <c r="B10" s="12" t="str">
        <f>'[1]Лист заполнения'!F115</f>
        <v>АНГ-9-02</v>
      </c>
      <c r="C10" s="12">
        <f>'[1]Лист заполнения'!E115</f>
        <v>22</v>
      </c>
      <c r="D10" s="12" t="str">
        <f>'[1]Лист заполнения'!D115</f>
        <v>Призер</v>
      </c>
      <c r="E10" s="12">
        <f>'[1]Лист заполнения'!R115</f>
        <v>0</v>
      </c>
    </row>
    <row r="11" spans="1:5" x14ac:dyDescent="0.25">
      <c r="A11" s="12">
        <f>'[1]Лист заполнения'!J116</f>
        <v>9</v>
      </c>
      <c r="B11" s="12" t="str">
        <f>'[1]Лист заполнения'!F116</f>
        <v>АНГ-9-08</v>
      </c>
      <c r="C11" s="12">
        <f>'[1]Лист заполнения'!E116</f>
        <v>22</v>
      </c>
      <c r="D11" s="12" t="str">
        <f>'[1]Лист заполнения'!D116</f>
        <v>Призер</v>
      </c>
      <c r="E11" s="12">
        <f>'[1]Лист заполнения'!R116</f>
        <v>0</v>
      </c>
    </row>
    <row r="12" spans="1:5" x14ac:dyDescent="0.25">
      <c r="A12" s="12">
        <f>'[1]Лист заполнения'!J117</f>
        <v>9</v>
      </c>
      <c r="B12" s="12" t="str">
        <f>'[1]Лист заполнения'!F117</f>
        <v>АНГ-9-15</v>
      </c>
      <c r="C12" s="12">
        <f>'[1]Лист заполнения'!E117</f>
        <v>20</v>
      </c>
      <c r="D12" s="12" t="str">
        <f>'[1]Лист заполнения'!D117</f>
        <v>Призер</v>
      </c>
      <c r="E12" s="12">
        <f>'[1]Лист заполнения'!R117</f>
        <v>0</v>
      </c>
    </row>
    <row r="13" spans="1:5" x14ac:dyDescent="0.25">
      <c r="A13" s="12">
        <f>'[1]Лист заполнения'!J118</f>
        <v>9</v>
      </c>
      <c r="B13" s="12" t="str">
        <f>'[1]Лист заполнения'!F118</f>
        <v>АНГ-9-05</v>
      </c>
      <c r="C13" s="12">
        <f>'[1]Лист заполнения'!E118</f>
        <v>19</v>
      </c>
      <c r="D13" s="12" t="str">
        <f>'[1]Лист заполнения'!D118</f>
        <v>Участник</v>
      </c>
      <c r="E13" s="12">
        <f>'[1]Лист заполнения'!R118</f>
        <v>0</v>
      </c>
    </row>
    <row r="14" spans="1:5" x14ac:dyDescent="0.25">
      <c r="A14" s="12">
        <f>'[1]Лист заполнения'!J119</f>
        <v>9</v>
      </c>
      <c r="B14" s="12" t="str">
        <f>'[1]Лист заполнения'!F119</f>
        <v>АНГ-9-04</v>
      </c>
      <c r="C14" s="12">
        <f>'[1]Лист заполнения'!E119</f>
        <v>18</v>
      </c>
      <c r="D14" s="12" t="str">
        <f>'[1]Лист заполнения'!D119</f>
        <v>Участник</v>
      </c>
      <c r="E14" s="12">
        <f>'[1]Лист заполнения'!R119</f>
        <v>0</v>
      </c>
    </row>
    <row r="15" spans="1:5" x14ac:dyDescent="0.25">
      <c r="A15" s="12">
        <f>'[1]Лист заполнения'!J120</f>
        <v>9</v>
      </c>
      <c r="B15" s="12" t="str">
        <f>'[1]Лист заполнения'!F120</f>
        <v>АНГ-9-14</v>
      </c>
      <c r="C15" s="12">
        <f>'[1]Лист заполнения'!E120</f>
        <v>18</v>
      </c>
      <c r="D15" s="12" t="str">
        <f>'[1]Лист заполнения'!D120</f>
        <v>Участник</v>
      </c>
      <c r="E15" s="12">
        <f>'[1]Лист заполнения'!R120</f>
        <v>0</v>
      </c>
    </row>
    <row r="16" spans="1:5" x14ac:dyDescent="0.25">
      <c r="A16" s="12">
        <f>'[1]Лист заполнения'!J121</f>
        <v>9</v>
      </c>
      <c r="B16" s="12" t="str">
        <f>'[1]Лист заполнения'!F121</f>
        <v>АНГ-9-09</v>
      </c>
      <c r="C16" s="12">
        <f>'[1]Лист заполнения'!E121</f>
        <v>17</v>
      </c>
      <c r="D16" s="12" t="str">
        <f>'[1]Лист заполнения'!D121</f>
        <v>Участник</v>
      </c>
      <c r="E16" s="12">
        <f>'[1]Лист заполнения'!R121</f>
        <v>0</v>
      </c>
    </row>
    <row r="17" spans="1:5" x14ac:dyDescent="0.25">
      <c r="A17" s="12">
        <f>'[1]Лист заполнения'!J122</f>
        <v>9</v>
      </c>
      <c r="B17" s="12" t="str">
        <f>'[1]Лист заполнения'!F122</f>
        <v>АНГ-9-12</v>
      </c>
      <c r="C17" s="12">
        <f>'[1]Лист заполнения'!E122</f>
        <v>14</v>
      </c>
      <c r="D17" s="12" t="str">
        <f>'[1]Лист заполнения'!D122</f>
        <v>Участник</v>
      </c>
      <c r="E17" s="12">
        <f>'[1]Лист заполнения'!R122</f>
        <v>0</v>
      </c>
    </row>
    <row r="18" spans="1:5" x14ac:dyDescent="0.25">
      <c r="A18" s="12">
        <f>'[1]Лист заполнения'!J123</f>
        <v>9</v>
      </c>
      <c r="B18" s="12" t="str">
        <f>'[1]Лист заполнения'!F123</f>
        <v>АНГ-9-01</v>
      </c>
      <c r="C18" s="12">
        <f>'[1]Лист заполнения'!E123</f>
        <v>13</v>
      </c>
      <c r="D18" s="12" t="str">
        <f>'[1]Лист заполнения'!D123</f>
        <v>Участник</v>
      </c>
      <c r="E18" s="12">
        <f>'[1]Лист заполнения'!R123</f>
        <v>0</v>
      </c>
    </row>
    <row r="19" spans="1:5" x14ac:dyDescent="0.25">
      <c r="A19" s="12">
        <f>'[1]Лист заполнения'!J124</f>
        <v>9</v>
      </c>
      <c r="B19" s="12" t="str">
        <f>'[1]Лист заполнения'!F124</f>
        <v>АНГ-9-03</v>
      </c>
      <c r="C19" s="12">
        <f>'[1]Лист заполнения'!E124</f>
        <v>13</v>
      </c>
      <c r="D19" s="12" t="str">
        <f>'[1]Лист заполнения'!D124</f>
        <v>Участник</v>
      </c>
      <c r="E19" s="12">
        <f>'[1]Лист заполнения'!R124</f>
        <v>0</v>
      </c>
    </row>
    <row r="20" spans="1:5" x14ac:dyDescent="0.25">
      <c r="A20" s="12">
        <f>'[1]Лист заполнения'!J125</f>
        <v>9</v>
      </c>
      <c r="B20" s="12" t="str">
        <f>'[1]Лист заполнения'!F125</f>
        <v>АНГ-9-06</v>
      </c>
      <c r="C20" s="12">
        <f>'[1]Лист заполнения'!E125</f>
        <v>13</v>
      </c>
      <c r="D20" s="12" t="str">
        <f>'[1]Лист заполнения'!D125</f>
        <v>Участник</v>
      </c>
      <c r="E20" s="12">
        <f>'[1]Лист заполнения'!R125</f>
        <v>0</v>
      </c>
    </row>
    <row r="21" spans="1:5" x14ac:dyDescent="0.25">
      <c r="A21" s="12">
        <f>'[1]Лист заполнения'!J126</f>
        <v>9</v>
      </c>
      <c r="B21" s="12" t="str">
        <f>'[1]Лист заполнения'!F126</f>
        <v>АНГ-9-10</v>
      </c>
      <c r="C21" s="12">
        <f>'[1]Лист заполнения'!E126</f>
        <v>12</v>
      </c>
      <c r="D21" s="12" t="str">
        <f>'[1]Лист заполнения'!D126</f>
        <v>Участник</v>
      </c>
      <c r="E21" s="12">
        <f>'[1]Лист заполнения'!R126</f>
        <v>0</v>
      </c>
    </row>
    <row r="22" spans="1:5" x14ac:dyDescent="0.25">
      <c r="A22" s="12">
        <f>'[1]Лист заполнения'!J127</f>
        <v>9</v>
      </c>
      <c r="B22" s="12" t="str">
        <f>'[1]Лист заполнения'!F127</f>
        <v>АНГ-9-07</v>
      </c>
      <c r="C22" s="12">
        <f>'[1]Лист заполнения'!E127</f>
        <v>11</v>
      </c>
      <c r="D22" s="12" t="str">
        <f>'[1]Лист заполнения'!D127</f>
        <v>Участник</v>
      </c>
      <c r="E22" s="12">
        <f>'[1]Лист заполнения'!R127</f>
        <v>0</v>
      </c>
    </row>
    <row r="23" spans="1:5" x14ac:dyDescent="0.25">
      <c r="A23" s="12">
        <f>'[1]Лист заполнения'!J128</f>
        <v>9</v>
      </c>
      <c r="B23" s="12" t="str">
        <f>'[1]Лист заполнения'!F128</f>
        <v>АНГ-9-13</v>
      </c>
      <c r="C23" s="12">
        <f>'[1]Лист заполнения'!E128</f>
        <v>8</v>
      </c>
      <c r="D23" s="12" t="str">
        <f>'[1]Лист заполнения'!D128</f>
        <v>Участник</v>
      </c>
      <c r="E23" s="12">
        <f>'[1]Лист заполнения'!R128</f>
        <v>0</v>
      </c>
    </row>
    <row r="24" spans="1:5" x14ac:dyDescent="0.25">
      <c r="A24" s="12" t="e">
        <f>'[1]Лист заполнения'!#REF!</f>
        <v>#REF!</v>
      </c>
      <c r="B24" s="12" t="e">
        <f>'[1]Лист заполнения'!#REF!</f>
        <v>#REF!</v>
      </c>
      <c r="C24" s="12" t="e">
        <f>'[1]Лист заполнения'!#REF!</f>
        <v>#REF!</v>
      </c>
      <c r="D24" s="12" t="e">
        <f>'[1]Лист заполнения'!#REF!</f>
        <v>#REF!</v>
      </c>
      <c r="E24" s="12" t="e">
        <f>'[1]Лист заполнения'!#REF!</f>
        <v>#REF!</v>
      </c>
    </row>
    <row r="25" spans="1:5" x14ac:dyDescent="0.25">
      <c r="A25" s="12">
        <f>'[1]Лист заполнения'!J142</f>
        <v>11</v>
      </c>
      <c r="B25" s="12" t="str">
        <f>'[1]Лист заполнения'!F142</f>
        <v>АНГ11-08</v>
      </c>
      <c r="C25" s="12">
        <f>'[1]Лист заполнения'!E142</f>
        <v>39</v>
      </c>
      <c r="D25" s="12" t="str">
        <f>'[1]Лист заполнения'!D142</f>
        <v>Победитель</v>
      </c>
      <c r="E25" s="12">
        <f>'[1]Лист заполнения'!R142</f>
        <v>0</v>
      </c>
    </row>
    <row r="26" spans="1:5" x14ac:dyDescent="0.25">
      <c r="A26" s="12">
        <f>'[1]Лист заполнения'!J143</f>
        <v>11</v>
      </c>
      <c r="B26" s="12" t="str">
        <f>'[1]Лист заполнения'!F143</f>
        <v>АНГ11-09</v>
      </c>
      <c r="C26" s="12">
        <f>'[1]Лист заполнения'!E143</f>
        <v>38</v>
      </c>
      <c r="D26" s="12" t="str">
        <f>'[1]Лист заполнения'!D143</f>
        <v>Призер</v>
      </c>
      <c r="E26" s="12">
        <f>'[1]Лист заполнения'!R143</f>
        <v>0</v>
      </c>
    </row>
    <row r="27" spans="1:5" x14ac:dyDescent="0.25">
      <c r="A27" s="12">
        <f>'[1]Лист заполнения'!J144</f>
        <v>11</v>
      </c>
      <c r="B27" s="12" t="str">
        <f>'[1]Лист заполнения'!F144</f>
        <v>АНГ11-10</v>
      </c>
      <c r="C27" s="12">
        <f>'[1]Лист заполнения'!E144</f>
        <v>38</v>
      </c>
      <c r="D27" s="12" t="str">
        <f>'[1]Лист заполнения'!D144</f>
        <v>Призер</v>
      </c>
      <c r="E27" s="12">
        <f>'[1]Лист заполнения'!R144</f>
        <v>0</v>
      </c>
    </row>
    <row r="28" spans="1:5" x14ac:dyDescent="0.25">
      <c r="A28" s="12">
        <f>'[1]Лист заполнения'!J145</f>
        <v>11</v>
      </c>
      <c r="B28" s="12" t="str">
        <f>'[1]Лист заполнения'!F145</f>
        <v>АНГ11-11</v>
      </c>
      <c r="C28" s="12">
        <f>'[1]Лист заполнения'!E145</f>
        <v>38</v>
      </c>
      <c r="D28" s="12" t="str">
        <f>'[1]Лист заполнения'!D145</f>
        <v>Призер</v>
      </c>
      <c r="E28" s="12">
        <f>'[1]Лист заполнения'!R145</f>
        <v>0</v>
      </c>
    </row>
    <row r="29" spans="1:5" x14ac:dyDescent="0.25">
      <c r="A29" s="12">
        <f>'[1]Лист заполнения'!J146</f>
        <v>11</v>
      </c>
      <c r="B29" s="12" t="str">
        <f>'[1]Лист заполнения'!F146</f>
        <v>АНГ11-12</v>
      </c>
      <c r="C29" s="12">
        <f>'[1]Лист заполнения'!E146</f>
        <v>38</v>
      </c>
      <c r="D29" s="12" t="str">
        <f>'[1]Лист заполнения'!D146</f>
        <v>Призер</v>
      </c>
      <c r="E29" s="12">
        <f>'[1]Лист заполнения'!R146</f>
        <v>0</v>
      </c>
    </row>
    <row r="30" spans="1:5" x14ac:dyDescent="0.25">
      <c r="A30" s="12">
        <f>'[1]Лист заполнения'!J147</f>
        <v>11</v>
      </c>
      <c r="B30" s="12" t="str">
        <f>'[1]Лист заполнения'!F147</f>
        <v>АНГ-11-02</v>
      </c>
      <c r="C30" s="12">
        <f>'[1]Лист заполнения'!E147</f>
        <v>32</v>
      </c>
      <c r="D30" s="12" t="str">
        <f>'[1]Лист заполнения'!D147</f>
        <v>Участник</v>
      </c>
      <c r="E30" s="12">
        <f>'[1]Лист заполнения'!R147</f>
        <v>0</v>
      </c>
    </row>
    <row r="31" spans="1:5" x14ac:dyDescent="0.25">
      <c r="A31" s="12">
        <f>'[1]Лист заполнения'!J148</f>
        <v>11</v>
      </c>
      <c r="B31" s="12" t="str">
        <f>'[1]Лист заполнения'!F148</f>
        <v>АНГ-11-03</v>
      </c>
      <c r="C31" s="12">
        <f>'[1]Лист заполнения'!E148</f>
        <v>25</v>
      </c>
      <c r="D31" s="12" t="str">
        <f>'[1]Лист заполнения'!D148</f>
        <v>Участник</v>
      </c>
      <c r="E31" s="12">
        <f>'[1]Лист заполнения'!R148</f>
        <v>0</v>
      </c>
    </row>
    <row r="32" spans="1:5" x14ac:dyDescent="0.25">
      <c r="A32" s="12">
        <f>'[1]Лист заполнения'!J149</f>
        <v>11</v>
      </c>
      <c r="B32" s="12" t="str">
        <f>'[1]Лист заполнения'!F149</f>
        <v>АНГ11-05</v>
      </c>
      <c r="C32" s="12">
        <f>'[1]Лист заполнения'!E149</f>
        <v>23</v>
      </c>
      <c r="D32" s="12" t="str">
        <f>'[1]Лист заполнения'!D149</f>
        <v>Участник</v>
      </c>
      <c r="E32" s="12">
        <f>'[1]Лист заполнения'!R149</f>
        <v>0</v>
      </c>
    </row>
    <row r="33" spans="1:5" x14ac:dyDescent="0.25">
      <c r="A33" s="12">
        <f>'[1]Лист заполнения'!J150</f>
        <v>11</v>
      </c>
      <c r="B33" s="12" t="str">
        <f>'[1]Лист заполнения'!F150</f>
        <v>АНГ-11-01</v>
      </c>
      <c r="C33" s="12">
        <f>'[1]Лист заполнения'!E150</f>
        <v>22</v>
      </c>
      <c r="D33" s="12" t="str">
        <f>'[1]Лист заполнения'!D150</f>
        <v>Участник</v>
      </c>
      <c r="E33" s="12">
        <f>'[1]Лист заполнения'!R150</f>
        <v>0</v>
      </c>
    </row>
    <row r="34" spans="1:5" x14ac:dyDescent="0.25">
      <c r="A34" s="12">
        <f>'[1]Лист заполнения'!J151</f>
        <v>11</v>
      </c>
      <c r="B34" s="12" t="str">
        <f>'[1]Лист заполнения'!F151</f>
        <v>АНГ11-06</v>
      </c>
      <c r="C34" s="12">
        <f>'[1]Лист заполнения'!E151</f>
        <v>22</v>
      </c>
      <c r="D34" s="12" t="str">
        <f>'[1]Лист заполнения'!D151</f>
        <v>Участник</v>
      </c>
      <c r="E34" s="12">
        <f>'[1]Лист заполнения'!R151</f>
        <v>0</v>
      </c>
    </row>
    <row r="35" spans="1:5" x14ac:dyDescent="0.25">
      <c r="A35" s="12">
        <f>'[1]Лист заполнения'!J152</f>
        <v>11</v>
      </c>
      <c r="B35" s="12" t="str">
        <f>'[1]Лист заполнения'!F152</f>
        <v>АНГ-11-04</v>
      </c>
      <c r="C35" s="12">
        <f>'[1]Лист заполнения'!E152</f>
        <v>12</v>
      </c>
      <c r="D35" s="12" t="str">
        <f>'[1]Лист заполнения'!D152</f>
        <v>Участник</v>
      </c>
      <c r="E35" s="12">
        <f>'[1]Лист заполнения'!R152</f>
        <v>0</v>
      </c>
    </row>
    <row r="36" spans="1:5" x14ac:dyDescent="0.25">
      <c r="A36" s="12">
        <f>'[1]Лист заполнения'!J153</f>
        <v>11</v>
      </c>
      <c r="B36" s="12" t="str">
        <f>'[1]Лист заполнения'!F153</f>
        <v>АНГ11-07</v>
      </c>
      <c r="C36" s="12">
        <f>'[1]Лист заполнения'!E153</f>
        <v>11</v>
      </c>
      <c r="D36" s="12" t="str">
        <f>'[1]Лист заполнения'!D153</f>
        <v>Участник</v>
      </c>
      <c r="E36" s="12">
        <f>'[1]Лист заполнения'!R153</f>
        <v>0</v>
      </c>
    </row>
    <row r="37" spans="1:5" x14ac:dyDescent="0.25">
      <c r="A37" s="12">
        <f>'[1]Лист заполнения'!J154</f>
        <v>0</v>
      </c>
      <c r="B37" s="12">
        <f>'[1]Лист заполнения'!F154</f>
        <v>0</v>
      </c>
      <c r="C37" s="12">
        <f>'[1]Лист заполнения'!E154</f>
        <v>0</v>
      </c>
      <c r="D37" s="12">
        <f>'[1]Лист заполнения'!D154</f>
        <v>0</v>
      </c>
      <c r="E37" s="12">
        <f>'[1]Лист заполнения'!R154</f>
        <v>0</v>
      </c>
    </row>
    <row r="38" spans="1:5" x14ac:dyDescent="0.25">
      <c r="A38" s="12">
        <f>'[1]Лист заполнения'!J155</f>
        <v>0</v>
      </c>
      <c r="B38" s="12">
        <f>'[1]Лист заполнения'!F155</f>
        <v>0</v>
      </c>
      <c r="C38" s="12">
        <f>'[1]Лист заполнения'!E155</f>
        <v>0</v>
      </c>
      <c r="D38" s="12">
        <f>'[1]Лист заполнения'!D155</f>
        <v>0</v>
      </c>
      <c r="E38" s="12">
        <f>'[1]Лист заполнения'!R155</f>
        <v>0</v>
      </c>
    </row>
  </sheetData>
  <mergeCells count="2">
    <mergeCell ref="A1:E1"/>
    <mergeCell ref="C4:E4"/>
  </mergeCells>
  <conditionalFormatting sqref="E7:E38">
    <cfRule type="cellIs" dxfId="1" priority="2" stopIfTrue="1" operator="equal">
      <formula>0</formula>
    </cfRule>
  </conditionalFormatting>
  <conditionalFormatting sqref="A7:D38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2023-10-04T08:27:42Z</dcterms:modified>
</cp:coreProperties>
</file>